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Aprobado'!$A$1:$D$62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6" i="1"/>
  <c r="D28" i="1"/>
  <c r="D18" i="1"/>
  <c r="D13" i="1"/>
  <c r="C18" i="1"/>
  <c r="C28" i="1"/>
  <c r="C36" i="1"/>
  <c r="C40" i="1"/>
  <c r="C13" i="1" l="1"/>
  <c r="C48" i="1" s="1"/>
  <c r="D48" i="1" l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<sst xmlns="http://schemas.openxmlformats.org/spreadsheetml/2006/main" count="46" uniqueCount="46">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</sst>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 wrapText="1" readingOrder="1"/>
    </xf>
    <xf numFmtId="43" fontId="0" fillId="0" borderId="0" xfId="0" applyNumberFormat="1"/>
    <xf numFmtId="49" fontId="12" fillId="0" borderId="0" xfId="0" applyNumberFormat="1" applyFont="1" applyAlignment="1">
      <alignment horizontal="left" indent="4"/>
    </xf>
    <xf numFmtId="49" fontId="13" fillId="0" borderId="0" xfId="0" applyNumberFormat="1" applyFont="1" applyAlignment="1">
      <alignment horizontal="left" indent="5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0" fontId="3" fillId="0" borderId="5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 indent="4"/>
    </xf>
    <xf numFmtId="165" fontId="13" fillId="4" borderId="0" xfId="1" applyNumberFormat="1" applyFont="1" applyFill="1" applyAlignment="1">
      <alignment horizontal="right"/>
    </xf>
    <xf numFmtId="165" fontId="14" fillId="4" borderId="0" xfId="1" applyNumberFormat="1" applyFont="1" applyFill="1" applyAlignment="1">
      <alignment horizontal="right"/>
    </xf>
    <xf numFmtId="0" fontId="0" fillId="0" borderId="0" xfId="0" applyBorder="1"/>
    <xf numFmtId="0" fontId="10" fillId="0" borderId="4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43" fontId="2" fillId="3" borderId="0" xfId="1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3673475</xdr:colOff>
      <xdr:row>0</xdr:row>
      <xdr:rowOff>0</xdr:rowOff>
    </xdr:from>
    <xdr:to>
      <xdr:col>1</xdr:col>
      <xdr:colOff>6111875</xdr:colOff>
      <xdr:row>6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475" y="0"/>
          <a:ext cx="2438400" cy="1381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166158</xdr:rowOff>
    </xdr:from>
    <xdr:to>
      <xdr:col>1</xdr:col>
      <xdr:colOff>1756833</xdr:colOff>
      <xdr:row>55</xdr:row>
      <xdr:rowOff>95250</xdr:rowOff>
    </xdr:to>
    <xdr:sp macro="" textlink="">
      <xdr:nvSpPr>
        <xdr:cNvPr id="4" name="Rectángulo 3"/>
        <xdr:cNvSpPr/>
      </xdr:nvSpPr>
      <xdr:spPr>
        <a:xfrm>
          <a:off x="0" y="10024533"/>
          <a:ext cx="1756833" cy="14530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3058583</xdr:colOff>
      <xdr:row>49</xdr:row>
      <xdr:rowOff>135467</xdr:rowOff>
    </xdr:from>
    <xdr:to>
      <xdr:col>1</xdr:col>
      <xdr:colOff>5258858</xdr:colOff>
      <xdr:row>54</xdr:row>
      <xdr:rowOff>63500</xdr:rowOff>
    </xdr:to>
    <xdr:sp macro="" textlink="">
      <xdr:nvSpPr>
        <xdr:cNvPr id="5" name="Rectángulo 4"/>
        <xdr:cNvSpPr/>
      </xdr:nvSpPr>
      <xdr:spPr>
        <a:xfrm>
          <a:off x="3058583" y="9993842"/>
          <a:ext cx="2200275" cy="12615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5683249</xdr:colOff>
      <xdr:row>49</xdr:row>
      <xdr:rowOff>86786</xdr:rowOff>
    </xdr:from>
    <xdr:to>
      <xdr:col>3</xdr:col>
      <xdr:colOff>1016000</xdr:colOff>
      <xdr:row>54</xdr:row>
      <xdr:rowOff>15875</xdr:rowOff>
    </xdr:to>
    <xdr:sp macro="" textlink="">
      <xdr:nvSpPr>
        <xdr:cNvPr id="6" name="Rectángulo 5"/>
        <xdr:cNvSpPr/>
      </xdr:nvSpPr>
      <xdr:spPr>
        <a:xfrm>
          <a:off x="5683249" y="9945161"/>
          <a:ext cx="3492501" cy="12625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9"/>
  <sheetViews>
    <sheetView showGridLines="0" tabSelected="1" topLeftCell="B1" zoomScale="80" zoomScaleNormal="80" workbookViewId="0">
      <selection activeCell="B22" sqref="B22"/>
    </sheetView>
  </sheetViews>
  <sheetFormatPr baseColWidth="10" defaultColWidth="11.42578125" defaultRowHeight="15" x14ac:dyDescent="0.25"/>
  <cols>
    <col min="1" max="1" width="3.28515625" hidden="1" customWidth="1"/>
    <col min="2" max="2" width="97.85546875" customWidth="1"/>
    <col min="3" max="4" width="24.42578125" customWidth="1"/>
    <col min="5" max="5" width="15.85546875" bestFit="1" customWidth="1"/>
  </cols>
  <sheetData>
    <row r="4" spans="1:8" ht="21" customHeight="1" x14ac:dyDescent="0.25">
      <c r="B4" s="25"/>
      <c r="C4" s="26"/>
      <c r="D4" s="26"/>
      <c r="E4" s="2"/>
      <c r="F4" s="2"/>
      <c r="G4" s="2"/>
      <c r="H4" s="2"/>
    </row>
    <row r="5" spans="1:8" s="7" customFormat="1" ht="21" customHeight="1" x14ac:dyDescent="0.3">
      <c r="B5" s="36"/>
      <c r="C5" s="37"/>
      <c r="D5" s="37"/>
      <c r="E5" s="8"/>
      <c r="F5" s="8"/>
      <c r="G5" s="8"/>
      <c r="H5" s="8"/>
    </row>
    <row r="6" spans="1:8" s="7" customFormat="1" ht="21" customHeight="1" x14ac:dyDescent="0.3">
      <c r="B6" s="19"/>
      <c r="C6" s="20"/>
      <c r="D6" s="20"/>
      <c r="E6" s="8"/>
      <c r="F6" s="8"/>
      <c r="G6" s="8"/>
      <c r="H6" s="8"/>
    </row>
    <row r="7" spans="1:8" ht="15.75" x14ac:dyDescent="0.25">
      <c r="B7" s="32" t="s">
        <v>9</v>
      </c>
      <c r="C7" s="33"/>
      <c r="D7" s="33"/>
      <c r="E7" s="3"/>
      <c r="F7" s="3"/>
      <c r="G7" s="3"/>
      <c r="H7" s="3"/>
    </row>
    <row r="8" spans="1:8" ht="15.75" customHeight="1" x14ac:dyDescent="0.25">
      <c r="B8" s="34" t="s">
        <v>45</v>
      </c>
      <c r="C8" s="35"/>
      <c r="D8" s="35"/>
      <c r="E8" s="4"/>
      <c r="F8" s="4"/>
      <c r="G8" s="4"/>
      <c r="H8" s="4"/>
    </row>
    <row r="9" spans="1:8" ht="15.75" customHeight="1" x14ac:dyDescent="0.25">
      <c r="A9" s="5"/>
      <c r="B9" s="27" t="s">
        <v>3</v>
      </c>
      <c r="C9" s="28"/>
      <c r="D9" s="28"/>
      <c r="E9" s="4"/>
      <c r="F9" s="4"/>
      <c r="G9" s="4"/>
      <c r="H9" s="4"/>
    </row>
    <row r="10" spans="1:8" ht="15" customHeight="1" x14ac:dyDescent="0.25">
      <c r="B10" s="29" t="s">
        <v>2</v>
      </c>
      <c r="C10" s="30" t="s">
        <v>5</v>
      </c>
      <c r="D10" s="30" t="s">
        <v>4</v>
      </c>
    </row>
    <row r="11" spans="1:8" ht="23.25" customHeight="1" x14ac:dyDescent="0.25">
      <c r="B11" s="29"/>
      <c r="C11" s="31"/>
      <c r="D11" s="31"/>
    </row>
    <row r="12" spans="1:8" ht="16.5" customHeight="1" x14ac:dyDescent="0.25">
      <c r="B12" s="14" t="s">
        <v>0</v>
      </c>
      <c r="C12" s="1"/>
      <c r="D12" s="1"/>
    </row>
    <row r="13" spans="1:8" ht="16.5" customHeight="1" x14ac:dyDescent="0.25">
      <c r="B13" s="15" t="s">
        <v>10</v>
      </c>
      <c r="C13" s="12">
        <f>SUM(C14:C17)</f>
        <v>791874189</v>
      </c>
      <c r="D13" s="12">
        <f>SUM(D14:D17)</f>
        <v>983494508.63</v>
      </c>
    </row>
    <row r="14" spans="1:8" ht="16.5" customHeight="1" x14ac:dyDescent="0.25">
      <c r="B14" s="11" t="s">
        <v>11</v>
      </c>
      <c r="C14" s="13">
        <v>613603386</v>
      </c>
      <c r="D14" s="16">
        <v>722459533.27999997</v>
      </c>
    </row>
    <row r="15" spans="1:8" ht="16.5" customHeight="1" x14ac:dyDescent="0.25">
      <c r="B15" s="11" t="s">
        <v>12</v>
      </c>
      <c r="C15" s="13">
        <v>72909222</v>
      </c>
      <c r="D15" s="16">
        <v>156831850.34999999</v>
      </c>
    </row>
    <row r="16" spans="1:8" ht="16.5" customHeight="1" x14ac:dyDescent="0.25">
      <c r="B16" s="11" t="s">
        <v>13</v>
      </c>
      <c r="C16" s="13">
        <v>6127200</v>
      </c>
      <c r="D16" s="16">
        <v>6127200</v>
      </c>
    </row>
    <row r="17" spans="2:5" ht="16.5" customHeight="1" x14ac:dyDescent="0.25">
      <c r="B17" s="11" t="s">
        <v>14</v>
      </c>
      <c r="C17" s="13">
        <v>99234381</v>
      </c>
      <c r="D17" s="16">
        <v>98075925</v>
      </c>
    </row>
    <row r="18" spans="2:5" ht="16.5" customHeight="1" x14ac:dyDescent="0.25">
      <c r="B18" s="10" t="s">
        <v>15</v>
      </c>
      <c r="C18" s="12">
        <f>SUM(C19:C27)</f>
        <v>200848906</v>
      </c>
      <c r="D18" s="12">
        <f>SUM(D19:D27)</f>
        <v>196144651.29999998</v>
      </c>
    </row>
    <row r="19" spans="2:5" ht="16.5" customHeight="1" x14ac:dyDescent="0.25">
      <c r="B19" s="11" t="s">
        <v>16</v>
      </c>
      <c r="C19" s="13">
        <v>26040400</v>
      </c>
      <c r="D19" s="16">
        <v>27520400</v>
      </c>
      <c r="E19" s="9"/>
    </row>
    <row r="20" spans="2:5" ht="16.5" customHeight="1" x14ac:dyDescent="0.25">
      <c r="B20" s="11" t="s">
        <v>17</v>
      </c>
      <c r="C20" s="13">
        <v>11478264</v>
      </c>
      <c r="D20" s="16">
        <v>17002343.969999999</v>
      </c>
    </row>
    <row r="21" spans="2:5" ht="16.5" customHeight="1" x14ac:dyDescent="0.25">
      <c r="B21" s="11" t="s">
        <v>18</v>
      </c>
      <c r="C21" s="13">
        <v>11203507</v>
      </c>
      <c r="D21" s="16">
        <v>22393874.219999999</v>
      </c>
    </row>
    <row r="22" spans="2:5" ht="16.5" customHeight="1" x14ac:dyDescent="0.25">
      <c r="B22" s="11" t="s">
        <v>19</v>
      </c>
      <c r="C22" s="13">
        <v>2549940</v>
      </c>
      <c r="D22" s="16">
        <v>3394494.53</v>
      </c>
    </row>
    <row r="23" spans="2:5" ht="16.5" customHeight="1" x14ac:dyDescent="0.25">
      <c r="B23" s="11" t="s">
        <v>20</v>
      </c>
      <c r="C23" s="13">
        <v>22980000</v>
      </c>
      <c r="D23" s="16">
        <v>27700102.719999999</v>
      </c>
    </row>
    <row r="24" spans="2:5" ht="16.5" customHeight="1" x14ac:dyDescent="0.25">
      <c r="B24" s="11" t="s">
        <v>21</v>
      </c>
      <c r="C24" s="13">
        <v>11700000</v>
      </c>
      <c r="D24" s="16">
        <v>12093023.199999999</v>
      </c>
    </row>
    <row r="25" spans="2:5" ht="16.5" customHeight="1" x14ac:dyDescent="0.25">
      <c r="B25" s="11" t="s">
        <v>22</v>
      </c>
      <c r="C25" s="13">
        <v>13949842</v>
      </c>
      <c r="D25" s="16">
        <v>21656343.859999999</v>
      </c>
    </row>
    <row r="26" spans="2:5" ht="16.5" customHeight="1" x14ac:dyDescent="0.25">
      <c r="B26" s="11" t="s">
        <v>23</v>
      </c>
      <c r="C26" s="13">
        <v>91250295</v>
      </c>
      <c r="D26" s="16">
        <v>42032733.890000001</v>
      </c>
    </row>
    <row r="27" spans="2:5" ht="16.5" customHeight="1" x14ac:dyDescent="0.25">
      <c r="B27" s="11" t="s">
        <v>24</v>
      </c>
      <c r="C27" s="13">
        <v>9696658</v>
      </c>
      <c r="D27" s="16">
        <v>22351334.91</v>
      </c>
    </row>
    <row r="28" spans="2:5" ht="16.5" customHeight="1" x14ac:dyDescent="0.25">
      <c r="B28" s="10" t="s">
        <v>25</v>
      </c>
      <c r="C28" s="12">
        <f>SUM(C29:C35)</f>
        <v>292752680</v>
      </c>
      <c r="D28" s="12">
        <f>SUM(D29:D35)</f>
        <v>72752739.840000004</v>
      </c>
    </row>
    <row r="29" spans="2:5" ht="16.5" customHeight="1" x14ac:dyDescent="0.25">
      <c r="B29" s="11" t="s">
        <v>26</v>
      </c>
      <c r="C29" s="13">
        <v>59001773</v>
      </c>
      <c r="D29" s="17">
        <v>2833391.94</v>
      </c>
      <c r="E29" s="9"/>
    </row>
    <row r="30" spans="2:5" ht="16.5" customHeight="1" x14ac:dyDescent="0.25">
      <c r="B30" s="11" t="s">
        <v>27</v>
      </c>
      <c r="C30" s="13">
        <v>2234708</v>
      </c>
      <c r="D30" s="17">
        <v>620356.75</v>
      </c>
    </row>
    <row r="31" spans="2:5" ht="16.5" customHeight="1" x14ac:dyDescent="0.25">
      <c r="B31" s="11" t="s">
        <v>28</v>
      </c>
      <c r="C31" s="13">
        <v>105172146</v>
      </c>
      <c r="D31" s="17">
        <v>2672317.4500000002</v>
      </c>
    </row>
    <row r="32" spans="2:5" ht="16.5" customHeight="1" x14ac:dyDescent="0.25">
      <c r="B32" s="11" t="s">
        <v>29</v>
      </c>
      <c r="C32" s="13">
        <v>4497039</v>
      </c>
      <c r="D32" s="17">
        <v>1004964.62</v>
      </c>
    </row>
    <row r="33" spans="2:5" ht="16.5" customHeight="1" x14ac:dyDescent="0.25">
      <c r="B33" s="11" t="s">
        <v>30</v>
      </c>
      <c r="C33" s="13">
        <v>2426754</v>
      </c>
      <c r="D33" s="17">
        <v>1597923.7</v>
      </c>
    </row>
    <row r="34" spans="2:5" ht="16.5" customHeight="1" x14ac:dyDescent="0.25">
      <c r="B34" s="11" t="s">
        <v>31</v>
      </c>
      <c r="C34" s="13">
        <v>47150023</v>
      </c>
      <c r="D34" s="17">
        <v>46272939.630000003</v>
      </c>
    </row>
    <row r="35" spans="2:5" ht="16.5" customHeight="1" x14ac:dyDescent="0.25">
      <c r="B35" s="11" t="s">
        <v>32</v>
      </c>
      <c r="C35" s="13">
        <v>72270237</v>
      </c>
      <c r="D35" s="17">
        <v>17750845.75</v>
      </c>
    </row>
    <row r="36" spans="2:5" ht="16.5" customHeight="1" x14ac:dyDescent="0.25">
      <c r="B36" s="10" t="s">
        <v>33</v>
      </c>
      <c r="C36" s="12">
        <f>SUM(C37:C39)</f>
        <v>1107663193</v>
      </c>
      <c r="D36" s="12">
        <f>SUM(D37:D39)</f>
        <v>1102420239</v>
      </c>
    </row>
    <row r="37" spans="2:5" ht="16.5" customHeight="1" x14ac:dyDescent="0.25">
      <c r="B37" s="11" t="s">
        <v>34</v>
      </c>
      <c r="C37" s="13">
        <v>165153514</v>
      </c>
      <c r="D37" s="16">
        <v>163270010</v>
      </c>
    </row>
    <row r="38" spans="2:5" ht="16.5" customHeight="1" x14ac:dyDescent="0.25">
      <c r="B38" s="11" t="s">
        <v>35</v>
      </c>
      <c r="C38" s="13">
        <v>923319911</v>
      </c>
      <c r="D38" s="16">
        <v>923319911</v>
      </c>
    </row>
    <row r="39" spans="2:5" ht="16.5" customHeight="1" x14ac:dyDescent="0.25">
      <c r="B39" s="11" t="s">
        <v>36</v>
      </c>
      <c r="C39" s="13">
        <v>19189768</v>
      </c>
      <c r="D39" s="16">
        <v>15830318</v>
      </c>
      <c r="E39" s="9"/>
    </row>
    <row r="40" spans="2:5" ht="16.5" customHeight="1" x14ac:dyDescent="0.25">
      <c r="B40" s="10" t="s">
        <v>37</v>
      </c>
      <c r="C40" s="12">
        <f>SUM(C41:C47)</f>
        <v>118967879</v>
      </c>
      <c r="D40" s="12">
        <f>SUM(D41:D47)</f>
        <v>93776624.000000015</v>
      </c>
    </row>
    <row r="41" spans="2:5" ht="16.5" customHeight="1" x14ac:dyDescent="0.25">
      <c r="B41" s="11" t="s">
        <v>38</v>
      </c>
      <c r="C41" s="13">
        <v>66999415</v>
      </c>
      <c r="D41" s="17">
        <v>35773688.450000003</v>
      </c>
    </row>
    <row r="42" spans="2:5" ht="16.5" customHeight="1" x14ac:dyDescent="0.25">
      <c r="B42" s="11" t="s">
        <v>39</v>
      </c>
      <c r="C42" s="13">
        <v>1064400</v>
      </c>
      <c r="D42" s="17">
        <v>4160130.21</v>
      </c>
    </row>
    <row r="43" spans="2:5" ht="16.5" customHeight="1" x14ac:dyDescent="0.25">
      <c r="B43" s="11" t="s">
        <v>40</v>
      </c>
      <c r="C43" s="13">
        <v>54433</v>
      </c>
      <c r="D43" s="17">
        <v>129543.22</v>
      </c>
    </row>
    <row r="44" spans="2:5" ht="16.5" customHeight="1" x14ac:dyDescent="0.25">
      <c r="B44" s="11" t="s">
        <v>41</v>
      </c>
      <c r="C44" s="13">
        <v>39324170</v>
      </c>
      <c r="D44" s="17">
        <v>37693526.799999997</v>
      </c>
    </row>
    <row r="45" spans="2:5" ht="16.5" customHeight="1" x14ac:dyDescent="0.25">
      <c r="B45" s="11" t="s">
        <v>42</v>
      </c>
      <c r="C45" s="13">
        <v>7485461</v>
      </c>
      <c r="D45" s="17">
        <v>7739532.3399999999</v>
      </c>
    </row>
    <row r="46" spans="2:5" ht="16.5" customHeight="1" x14ac:dyDescent="0.25">
      <c r="B46" s="11" t="s">
        <v>43</v>
      </c>
      <c r="C46" s="13">
        <v>1540000</v>
      </c>
      <c r="D46" s="17">
        <v>7230201.9800000004</v>
      </c>
    </row>
    <row r="47" spans="2:5" ht="16.5" customHeight="1" x14ac:dyDescent="0.25">
      <c r="B47" s="11" t="s">
        <v>44</v>
      </c>
      <c r="C47" s="13">
        <v>2500000</v>
      </c>
      <c r="D47" s="17">
        <v>1050001</v>
      </c>
    </row>
    <row r="48" spans="2:5" ht="26.25" customHeight="1" x14ac:dyDescent="0.25">
      <c r="B48" s="6" t="s">
        <v>1</v>
      </c>
      <c r="C48" s="21">
        <f>C13+C18+C28+C36+C40</f>
        <v>2512106847</v>
      </c>
      <c r="D48" s="21">
        <f>D13+D18+D28+D36+D40</f>
        <v>2448588762.77</v>
      </c>
    </row>
    <row r="49" spans="2:3" ht="14.25" customHeight="1" x14ac:dyDescent="0.25">
      <c r="B49" s="18"/>
    </row>
    <row r="50" spans="2:3" ht="15" customHeight="1" x14ac:dyDescent="0.25">
      <c r="B50" s="18"/>
    </row>
    <row r="51" spans="2:3" ht="26.25" customHeight="1" x14ac:dyDescent="0.25"/>
    <row r="52" spans="2:3" ht="33.75" customHeight="1" x14ac:dyDescent="0.25"/>
    <row r="57" spans="2:3" ht="21" customHeight="1" x14ac:dyDescent="0.25">
      <c r="B57" s="22" t="s">
        <v>6</v>
      </c>
      <c r="C57" s="22"/>
    </row>
    <row r="58" spans="2:3" ht="32.25" customHeight="1" x14ac:dyDescent="0.25">
      <c r="B58" s="23" t="s">
        <v>7</v>
      </c>
      <c r="C58" s="23"/>
    </row>
    <row r="59" spans="2:3" ht="55.5" customHeight="1" x14ac:dyDescent="0.25">
      <c r="B59" s="24" t="s">
        <v>8</v>
      </c>
      <c r="C59" s="24"/>
    </row>
  </sheetData>
  <mergeCells count="11">
    <mergeCell ref="B57:C57"/>
    <mergeCell ref="B58:C58"/>
    <mergeCell ref="B59:C59"/>
    <mergeCell ref="B4:D4"/>
    <mergeCell ref="B9:D9"/>
    <mergeCell ref="B10:B11"/>
    <mergeCell ref="C10:C11"/>
    <mergeCell ref="D10:D11"/>
    <mergeCell ref="B7:D7"/>
    <mergeCell ref="B8:D8"/>
    <mergeCell ref="B5:D5"/>
  </mergeCells>
  <printOptions horizontalCentered="1"/>
  <pageMargins left="0.19685039370078741" right="0.19685039370078741" top="0.19685039370078741" bottom="0.19685039370078741" header="0" footer="0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2023-12-07T15:51:40Z</cp:lastPrinted>
  <dcterms:created xsi:type="dcterms:W3CDTF">2021-07-29T18:58:50Z</dcterms:created>
  <dcterms:modified xsi:type="dcterms:W3CDTF">2023-12-11T15:55:25Z</dcterms:modified>
</cp:coreProperties>
</file>